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Gráfico1" sheetId="1" r:id="rId1"/>
    <sheet name="Gráfico2" sheetId="2" r:id="rId2"/>
    <sheet name="Hoja1" sheetId="3" r:id="rId3"/>
    <sheet name="Hoja2" sheetId="4" r:id="rId4"/>
  </sheets>
  <definedNames>
    <definedName name="_xlnm.Print_Area" localSheetId="2">'Hoja1'!$A$1:$J$17</definedName>
  </definedNames>
  <calcPr fullCalcOnLoad="1"/>
</workbook>
</file>

<file path=xl/sharedStrings.xml><?xml version="1.0" encoding="utf-8"?>
<sst xmlns="http://schemas.openxmlformats.org/spreadsheetml/2006/main" count="108" uniqueCount="88">
  <si>
    <t>(En nuevos soles)</t>
  </si>
  <si>
    <t>AGOSTO</t>
  </si>
  <si>
    <t>SETIEMBRE</t>
  </si>
  <si>
    <t>OCTUBRE</t>
  </si>
  <si>
    <t>NOVIEMBRE</t>
  </si>
  <si>
    <t>DICIEMBRE</t>
  </si>
  <si>
    <t>LA POSITIVA</t>
  </si>
  <si>
    <t>MAPFRE PERU</t>
  </si>
  <si>
    <t>INTERSEGUROS</t>
  </si>
  <si>
    <t>Meses  /  Compañias</t>
  </si>
  <si>
    <t>Total Aporte por Compañia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</si>
  <si>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</si>
  <si>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</si>
  <si>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</si>
  <si>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</si>
  <si>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</si>
  <si>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</si>
  <si>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</si>
  <si>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</si>
  <si>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LATINA</t>
  </si>
  <si>
    <t xml:space="preserve">                </t>
  </si>
  <si>
    <t>SULAMERICA</t>
  </si>
  <si>
    <t>GENERALI PERU</t>
  </si>
  <si>
    <t>Total Aportes Mensuales</t>
  </si>
  <si>
    <t>PACIFICO</t>
  </si>
  <si>
    <t>RIMAC</t>
  </si>
  <si>
    <t>MAPFRE</t>
  </si>
  <si>
    <t>EL PACIFICO</t>
  </si>
  <si>
    <t>Sub Total</t>
  </si>
  <si>
    <t>Total</t>
  </si>
  <si>
    <t>NN</t>
  </si>
  <si>
    <t>LOPEZ LOPEZ ANGEL GREGORIO</t>
  </si>
  <si>
    <t>JONISLLA YAURI ROLANDO</t>
  </si>
  <si>
    <t>PAZ VARGAS JUAN JULIO</t>
  </si>
  <si>
    <t>QUISPE VILCA FELIX</t>
  </si>
  <si>
    <t>RAMIREZ VEGA CLAUDIO ESTANISLAO</t>
  </si>
  <si>
    <t>FASABI RIOS OMAR</t>
  </si>
  <si>
    <t>IDROGO CHALAN JOSE</t>
  </si>
  <si>
    <t>ACOSTA MAQUEN SANTOS</t>
  </si>
  <si>
    <t>MINAJA ESQUIAGOLA CESAR</t>
  </si>
  <si>
    <t>ESTELA QUISPE LEYLA</t>
  </si>
  <si>
    <t>TORRES TAPIA JORGE LUIS</t>
  </si>
  <si>
    <t>TORRES TAPIA MAGNA MARILU</t>
  </si>
  <si>
    <t>PROAÑO GUTIERREZ ALEJANDRO DANIEL</t>
  </si>
  <si>
    <t>GUTIERREZ CORTIJO RUBI</t>
  </si>
  <si>
    <t>CCORIMANYA CHICATA CELESTINA</t>
  </si>
  <si>
    <t>MESCCO ROMERO VALENTINA</t>
  </si>
  <si>
    <t>MENDOZA ABREGU MARIO RICARDO</t>
  </si>
  <si>
    <t>BLANCO FELIPA BEATRIZ ROCIO</t>
  </si>
  <si>
    <t>RAMIREZ ANA</t>
  </si>
  <si>
    <t>GRIJALVA ROBLES JULLIAN</t>
  </si>
  <si>
    <t>DIAZ FERNANDEZ JUAN HERMES</t>
  </si>
  <si>
    <t>ZUÑIGA CACEREZ NESTOR</t>
  </si>
  <si>
    <t>ROQUE BUENO MARCELINO</t>
  </si>
  <si>
    <t>GARCIA MANDUJANO JUAN</t>
  </si>
  <si>
    <t>RAMIREZ GLORIA MARIA</t>
  </si>
  <si>
    <t>APONTEC GOMEZ CRISTOBAL</t>
  </si>
  <si>
    <t>AMES INGA FILOMENO</t>
  </si>
  <si>
    <t>MENDOZA GASPAR RAUL GILBERTO</t>
  </si>
  <si>
    <t>PEREIRA SAUÑE AURELIO</t>
  </si>
  <si>
    <t>PEREZ PUMA ROSA</t>
  </si>
  <si>
    <t>PONTE BUSTOS LIDA LUCILA</t>
  </si>
  <si>
    <t>CASTILLO QUESADA WALTER LUIS</t>
  </si>
  <si>
    <t>LINDO SUAZO ALEJANDRO</t>
  </si>
  <si>
    <t>ORBEGOSO PAREDES PIERRE WILSER</t>
  </si>
  <si>
    <t>CORONEL TORRES SILVERIO</t>
  </si>
  <si>
    <t>YANAPA CASTRO JOSE LUIS</t>
  </si>
  <si>
    <t>ACENCIO LOPEZ LUIS ALBERTO</t>
  </si>
  <si>
    <t>ISMODES ARRIVASPLATA NOEMI FABIOLA</t>
  </si>
  <si>
    <t>ESPINOZA LAGUNA JULIO ROBBERT</t>
  </si>
  <si>
    <t>FLORENCIO VARGAS MANUEL</t>
  </si>
  <si>
    <t>SOTO CALDERON GINO LELIS</t>
  </si>
  <si>
    <t>AMES QUISPE OSCAR HUMBERTO</t>
  </si>
  <si>
    <t>CAMPOS LAVALLE JONATHAN</t>
  </si>
  <si>
    <t>CASELLA LLONA JAIME</t>
  </si>
  <si>
    <t>CASELLA LLONA YOANA</t>
  </si>
  <si>
    <t>CASELLA MACARLUPU GIULIANA</t>
  </si>
  <si>
    <t>CASELLA MACARLUPU ROBERTO</t>
  </si>
  <si>
    <t>MORALES BONILLA JULIA</t>
  </si>
  <si>
    <t>VALENTIN TOLENTINO MARTHA</t>
  </si>
  <si>
    <t>PALOMINO ARTEAGA SANTIAGO</t>
  </si>
  <si>
    <t>TORRALBA SERRANO ADOLFO</t>
  </si>
  <si>
    <t>CONCHA ESPIRILLA FAUSTINO</t>
  </si>
  <si>
    <t>HUAMAN QUISPE LIDIA</t>
  </si>
  <si>
    <t>ZARATE ZENTENO VICTOR</t>
  </si>
  <si>
    <t>NO HAY INFORMACION</t>
  </si>
  <si>
    <t>CUADRO DE INDEMNIZACIONES POR MUERTE NO COBRADAS - 2007</t>
  </si>
  <si>
    <t>RELACIÓN DE INDEMNIZACIONES POR MUERTE NO COBRADAS - 2007</t>
  </si>
</sst>
</file>

<file path=xl/styles.xml><?xml version="1.0" encoding="utf-8"?>
<styleSheet xmlns="http://schemas.openxmlformats.org/spreadsheetml/2006/main">
  <numFmts count="1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4.75"/>
      <name val="Arial"/>
      <family val="0"/>
    </font>
    <font>
      <b/>
      <sz val="12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7"/>
      <name val="Arial"/>
      <family val="2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171" fontId="1" fillId="6" borderId="1" xfId="15" applyFont="1" applyFill="1" applyBorder="1" applyAlignment="1">
      <alignment horizontal="right" vertical="center" wrapText="1"/>
    </xf>
    <xf numFmtId="39" fontId="1" fillId="6" borderId="1" xfId="15" applyNumberFormat="1" applyFont="1" applyFill="1" applyBorder="1" applyAlignment="1">
      <alignment horizontal="right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5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RECAUDACIÓN POR INDEMNIZACIÓN POR MUERTE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203"/>
          <c:w val="0.66675"/>
          <c:h val="0.38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Hoja1!$B$4:$I$4</c:f>
              <c:strCache>
                <c:ptCount val="8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PACIFICO</c:v>
                </c:pt>
                <c:pt idx="4">
                  <c:v>RIMAC</c:v>
                </c:pt>
                <c:pt idx="5">
                  <c:v>SULAMERICA</c:v>
                </c:pt>
                <c:pt idx="6">
                  <c:v>GENERALI PERU</c:v>
                </c:pt>
                <c:pt idx="7">
                  <c:v>LATINA</c:v>
                </c:pt>
              </c:strCache>
            </c:strRef>
          </c:cat>
          <c:val>
            <c:numRef>
              <c:f>Hoja1!$B$17:$I$17</c:f>
              <c:numCache>
                <c:ptCount val="8"/>
                <c:pt idx="0">
                  <c:v>176600</c:v>
                </c:pt>
                <c:pt idx="1">
                  <c:v>170800.03999999998</c:v>
                </c:pt>
                <c:pt idx="2">
                  <c:v>0</c:v>
                </c:pt>
                <c:pt idx="3">
                  <c:v>0</c:v>
                </c:pt>
                <c:pt idx="4">
                  <c:v>278000</c:v>
                </c:pt>
                <c:pt idx="5">
                  <c:v>0</c:v>
                </c:pt>
                <c:pt idx="6">
                  <c:v>0</c:v>
                </c:pt>
                <c:pt idx="7">
                  <c:v>52000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68075"/>
          <c:w val="0.2125"/>
          <c:h val="0.27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RECAUDACIÓN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525"/>
          <c:w val="0.88175"/>
          <c:h val="0.704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Hoja1!$J$5:$J$16</c:f>
              <c:numCache>
                <c:ptCount val="12"/>
                <c:pt idx="0">
                  <c:v>25600</c:v>
                </c:pt>
                <c:pt idx="1">
                  <c:v>0</c:v>
                </c:pt>
                <c:pt idx="2">
                  <c:v>0</c:v>
                </c:pt>
                <c:pt idx="3">
                  <c:v>78000</c:v>
                </c:pt>
                <c:pt idx="4">
                  <c:v>291200</c:v>
                </c:pt>
                <c:pt idx="5">
                  <c:v>13600</c:v>
                </c:pt>
                <c:pt idx="6">
                  <c:v>52400</c:v>
                </c:pt>
                <c:pt idx="7">
                  <c:v>19400.01</c:v>
                </c:pt>
                <c:pt idx="8">
                  <c:v>19800.03</c:v>
                </c:pt>
                <c:pt idx="9">
                  <c:v>33000</c:v>
                </c:pt>
                <c:pt idx="10">
                  <c:v>12800</c:v>
                </c:pt>
                <c:pt idx="11">
                  <c:v>131600</c:v>
                </c:pt>
              </c:numCache>
            </c:numRef>
          </c:val>
        </c:ser>
        <c:axId val="4875555"/>
        <c:axId val="43879996"/>
      </c:barChart>
      <c:catAx>
        <c:axId val="487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MES DE RECAUDACIÓN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79996"/>
        <c:crosses val="autoZero"/>
        <c:auto val="1"/>
        <c:lblOffset val="100"/>
        <c:noMultiLvlLbl val="0"/>
      </c:catAx>
      <c:valAx>
        <c:axId val="438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MONTO RECAUDADO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SheetLayoutView="100" workbookViewId="0" topLeftCell="A1">
      <selection activeCell="D13" sqref="D13"/>
    </sheetView>
  </sheetViews>
  <sheetFormatPr defaultColWidth="11.421875" defaultRowHeight="12.75"/>
  <cols>
    <col min="1" max="1" width="23.00390625" style="0" customWidth="1"/>
    <col min="2" max="8" width="12.7109375" style="0" customWidth="1"/>
    <col min="9" max="9" width="14.421875" style="0" customWidth="1"/>
    <col min="10" max="10" width="16.57421875" style="0" customWidth="1"/>
    <col min="11" max="11" width="7.8515625" style="0" customWidth="1"/>
  </cols>
  <sheetData>
    <row r="1" spans="1:10" ht="16.5" thickBot="1">
      <c r="A1" s="31" t="s">
        <v>86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30"/>
      <c r="B3" s="30"/>
      <c r="C3" s="6"/>
      <c r="D3" s="6"/>
      <c r="E3" s="6"/>
      <c r="F3" s="6"/>
      <c r="G3" s="6"/>
      <c r="H3" s="6"/>
      <c r="I3" s="6"/>
      <c r="J3" s="6"/>
    </row>
    <row r="4" spans="1:10" ht="34.5" customHeight="1">
      <c r="A4" s="3" t="s">
        <v>9</v>
      </c>
      <c r="B4" s="4" t="s">
        <v>6</v>
      </c>
      <c r="C4" s="4" t="s">
        <v>7</v>
      </c>
      <c r="D4" s="5" t="s">
        <v>8</v>
      </c>
      <c r="E4" s="4" t="s">
        <v>24</v>
      </c>
      <c r="F4" s="5" t="s">
        <v>25</v>
      </c>
      <c r="G4" s="5" t="s">
        <v>21</v>
      </c>
      <c r="H4" s="5" t="s">
        <v>22</v>
      </c>
      <c r="I4" s="4" t="s">
        <v>19</v>
      </c>
      <c r="J4" s="2" t="s">
        <v>23</v>
      </c>
    </row>
    <row r="5" spans="1:10" ht="34.5" customHeight="1">
      <c r="A5" s="7" t="s">
        <v>12</v>
      </c>
      <c r="B5" s="9"/>
      <c r="C5" s="9"/>
      <c r="D5" s="9"/>
      <c r="E5" s="9"/>
      <c r="F5" s="9"/>
      <c r="G5" s="9"/>
      <c r="H5" s="9"/>
      <c r="I5" s="13">
        <v>25600</v>
      </c>
      <c r="J5" s="12">
        <f>SUM(B5:I5)</f>
        <v>25600</v>
      </c>
    </row>
    <row r="6" spans="1:10" ht="34.5" customHeight="1">
      <c r="A6" s="7" t="s">
        <v>13</v>
      </c>
      <c r="B6" s="9"/>
      <c r="C6" s="9"/>
      <c r="D6" s="9"/>
      <c r="E6" s="9"/>
      <c r="F6" s="9"/>
      <c r="G6" s="9"/>
      <c r="H6" s="9"/>
      <c r="I6" s="9"/>
      <c r="J6" s="12">
        <f aca="true" t="shared" si="0" ref="J6:J16">SUM(B6:I6)</f>
        <v>0</v>
      </c>
    </row>
    <row r="7" spans="1:10" ht="34.5" customHeight="1">
      <c r="A7" s="7" t="s">
        <v>14</v>
      </c>
      <c r="B7" s="13"/>
      <c r="C7" s="9"/>
      <c r="D7" s="9"/>
      <c r="E7" s="9"/>
      <c r="F7" s="9"/>
      <c r="G7" s="9"/>
      <c r="H7" s="9"/>
      <c r="I7" s="9"/>
      <c r="J7" s="12">
        <f t="shared" si="0"/>
        <v>0</v>
      </c>
    </row>
    <row r="8" spans="1:11" ht="34.5" customHeight="1">
      <c r="A8" s="7" t="s">
        <v>15</v>
      </c>
      <c r="B8" s="13">
        <v>64800</v>
      </c>
      <c r="C8" s="9"/>
      <c r="D8" s="9" t="s">
        <v>20</v>
      </c>
      <c r="E8" s="9"/>
      <c r="F8" s="13">
        <v>13200</v>
      </c>
      <c r="G8" s="9"/>
      <c r="H8" s="9"/>
      <c r="I8" s="9"/>
      <c r="J8" s="12">
        <f t="shared" si="0"/>
        <v>78000</v>
      </c>
      <c r="K8" t="s">
        <v>11</v>
      </c>
    </row>
    <row r="9" spans="1:10" ht="34.5" customHeight="1">
      <c r="A9" s="7" t="s">
        <v>16</v>
      </c>
      <c r="B9" s="9"/>
      <c r="C9" s="9"/>
      <c r="D9" s="9"/>
      <c r="E9" s="9"/>
      <c r="F9" s="13">
        <v>264800</v>
      </c>
      <c r="G9" s="9"/>
      <c r="H9" s="9"/>
      <c r="I9" s="13">
        <v>26400</v>
      </c>
      <c r="J9" s="12">
        <f t="shared" si="0"/>
        <v>291200</v>
      </c>
    </row>
    <row r="10" spans="1:10" ht="34.5" customHeight="1">
      <c r="A10" s="7" t="s">
        <v>17</v>
      </c>
      <c r="B10" s="13">
        <v>13600</v>
      </c>
      <c r="C10" s="9"/>
      <c r="D10" s="9"/>
      <c r="E10" s="9"/>
      <c r="F10" s="9"/>
      <c r="G10" s="9"/>
      <c r="H10" s="9"/>
      <c r="I10" s="9"/>
      <c r="J10" s="12">
        <f t="shared" si="0"/>
        <v>13600</v>
      </c>
    </row>
    <row r="11" spans="1:10" ht="34.5" customHeight="1">
      <c r="A11" s="7" t="s">
        <v>18</v>
      </c>
      <c r="B11" s="13">
        <v>52400</v>
      </c>
      <c r="C11" s="9"/>
      <c r="D11" s="9"/>
      <c r="E11" s="9"/>
      <c r="F11" s="9"/>
      <c r="G11" s="9"/>
      <c r="H11" s="9"/>
      <c r="I11" s="9"/>
      <c r="J11" s="12">
        <f t="shared" si="0"/>
        <v>52400</v>
      </c>
    </row>
    <row r="12" spans="1:10" ht="34.5" customHeight="1">
      <c r="A12" s="7" t="s">
        <v>1</v>
      </c>
      <c r="B12" s="9"/>
      <c r="C12" s="13">
        <v>19400.01</v>
      </c>
      <c r="D12" s="9"/>
      <c r="E12" s="9"/>
      <c r="F12" s="9"/>
      <c r="G12" s="9"/>
      <c r="H12" s="9"/>
      <c r="I12" s="9"/>
      <c r="J12" s="12">
        <f t="shared" si="0"/>
        <v>19400.01</v>
      </c>
    </row>
    <row r="13" spans="1:10" ht="34.5" customHeight="1">
      <c r="A13" s="7" t="s">
        <v>2</v>
      </c>
      <c r="B13" s="13"/>
      <c r="C13" s="13">
        <v>19800.03</v>
      </c>
      <c r="D13" s="9"/>
      <c r="E13" s="9"/>
      <c r="F13" s="9"/>
      <c r="G13" s="9"/>
      <c r="H13" s="9"/>
      <c r="I13" s="9"/>
      <c r="J13" s="12">
        <f t="shared" si="0"/>
        <v>19800.03</v>
      </c>
    </row>
    <row r="14" spans="1:10" ht="34.5" customHeight="1">
      <c r="A14" s="7" t="s">
        <v>3</v>
      </c>
      <c r="B14" s="13">
        <v>33000</v>
      </c>
      <c r="C14" s="9"/>
      <c r="D14" s="9"/>
      <c r="E14" s="9"/>
      <c r="F14" s="9"/>
      <c r="G14" s="9"/>
      <c r="H14" s="9"/>
      <c r="I14" s="9"/>
      <c r="J14" s="12">
        <f t="shared" si="0"/>
        <v>33000</v>
      </c>
    </row>
    <row r="15" spans="1:10" ht="34.5" customHeight="1">
      <c r="A15" s="7" t="s">
        <v>4</v>
      </c>
      <c r="B15" s="13">
        <v>12800</v>
      </c>
      <c r="C15" s="9"/>
      <c r="D15" s="9"/>
      <c r="E15" s="9"/>
      <c r="F15" s="9"/>
      <c r="G15" s="9"/>
      <c r="H15" s="9"/>
      <c r="I15" s="9"/>
      <c r="J15" s="12">
        <f t="shared" si="0"/>
        <v>12800</v>
      </c>
    </row>
    <row r="16" spans="1:10" ht="34.5" customHeight="1">
      <c r="A16" s="7" t="s">
        <v>5</v>
      </c>
      <c r="B16" s="9"/>
      <c r="C16" s="13">
        <v>131600</v>
      </c>
      <c r="D16" s="9"/>
      <c r="E16" s="9"/>
      <c r="F16" s="9"/>
      <c r="G16" s="9"/>
      <c r="H16" s="9"/>
      <c r="I16" s="9"/>
      <c r="J16" s="12">
        <f t="shared" si="0"/>
        <v>131600</v>
      </c>
    </row>
    <row r="17" spans="1:10" ht="34.5" customHeight="1">
      <c r="A17" s="8" t="s">
        <v>10</v>
      </c>
      <c r="B17" s="10">
        <f aca="true" t="shared" si="1" ref="B17:J17">SUM(B5:B16)</f>
        <v>176600</v>
      </c>
      <c r="C17" s="10">
        <f t="shared" si="1"/>
        <v>170800.03999999998</v>
      </c>
      <c r="D17" s="10">
        <f t="shared" si="1"/>
        <v>0</v>
      </c>
      <c r="E17" s="10">
        <f t="shared" si="1"/>
        <v>0</v>
      </c>
      <c r="F17" s="10">
        <f t="shared" si="1"/>
        <v>278000</v>
      </c>
      <c r="G17" s="10">
        <f t="shared" si="1"/>
        <v>0</v>
      </c>
      <c r="H17" s="10">
        <f t="shared" si="1"/>
        <v>0</v>
      </c>
      <c r="I17" s="10">
        <f t="shared" si="1"/>
        <v>52000</v>
      </c>
      <c r="J17" s="11">
        <f t="shared" si="1"/>
        <v>677400.04</v>
      </c>
    </row>
    <row r="18" spans="1:10" ht="39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9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9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39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3">
    <mergeCell ref="A2:J2"/>
    <mergeCell ref="A3:B3"/>
    <mergeCell ref="A1:J1"/>
  </mergeCells>
  <printOptions horizontalCentered="1"/>
  <pageMargins left="0.6299212598425197" right="0.6299212598425197" top="0.98" bottom="0.35433070866141736" header="0.4" footer="7.9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3"/>
  <sheetViews>
    <sheetView workbookViewId="0" topLeftCell="B13">
      <selection activeCell="F40" sqref="F40"/>
    </sheetView>
  </sheetViews>
  <sheetFormatPr defaultColWidth="11.421875" defaultRowHeight="12.75"/>
  <cols>
    <col min="1" max="1" width="46.421875" style="0" customWidth="1"/>
    <col min="4" max="4" width="13.421875" style="0" customWidth="1"/>
  </cols>
  <sheetData>
    <row r="1" ht="13.5" thickBot="1"/>
    <row r="2" spans="1:11" ht="13.5" thickBot="1">
      <c r="A2" s="33" t="s">
        <v>87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3.5" thickBot="1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6.5">
      <c r="A4" s="14" t="s">
        <v>9</v>
      </c>
      <c r="B4" s="15" t="s">
        <v>6</v>
      </c>
      <c r="C4" s="15" t="s">
        <v>26</v>
      </c>
      <c r="D4" s="16" t="s">
        <v>8</v>
      </c>
      <c r="E4" s="15" t="s">
        <v>27</v>
      </c>
      <c r="F4" s="16" t="s">
        <v>25</v>
      </c>
      <c r="G4" s="16" t="s">
        <v>21</v>
      </c>
      <c r="H4" s="16" t="s">
        <v>22</v>
      </c>
      <c r="I4" s="15" t="s">
        <v>19</v>
      </c>
      <c r="J4" s="17" t="s">
        <v>28</v>
      </c>
      <c r="K4" s="18" t="s">
        <v>29</v>
      </c>
    </row>
    <row r="5" spans="1:11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ht="12.75">
      <c r="A6" s="22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2.75">
      <c r="A7" s="19" t="s">
        <v>31</v>
      </c>
      <c r="B7" s="23"/>
      <c r="C7" s="23"/>
      <c r="D7" s="23"/>
      <c r="E7" s="23"/>
      <c r="F7" s="23"/>
      <c r="G7" s="23"/>
      <c r="H7" s="23"/>
      <c r="I7" s="23">
        <v>12800</v>
      </c>
      <c r="J7" s="23">
        <f aca="true" t="shared" si="0" ref="J7:J82">SUM(B7:I7)</f>
        <v>12800</v>
      </c>
      <c r="K7" s="23"/>
    </row>
    <row r="8" spans="1:11" ht="12.75">
      <c r="A8" s="19" t="s">
        <v>32</v>
      </c>
      <c r="B8" s="23"/>
      <c r="C8" s="23"/>
      <c r="D8" s="23"/>
      <c r="E8" s="23"/>
      <c r="F8" s="23"/>
      <c r="G8" s="23"/>
      <c r="H8" s="23"/>
      <c r="I8" s="23">
        <v>12800</v>
      </c>
      <c r="J8" s="23">
        <f t="shared" si="0"/>
        <v>12800</v>
      </c>
      <c r="K8" s="23">
        <f>SUM(J7:J8)</f>
        <v>25600</v>
      </c>
    </row>
    <row r="9" spans="1:11" ht="12.75">
      <c r="A9" s="19"/>
      <c r="B9" s="23"/>
      <c r="C9" s="23"/>
      <c r="D9" s="23"/>
      <c r="E9" s="23"/>
      <c r="F9" s="23"/>
      <c r="G9" s="23"/>
      <c r="H9" s="23"/>
      <c r="I9" s="23"/>
      <c r="J9" s="23">
        <f t="shared" si="0"/>
        <v>0</v>
      </c>
      <c r="K9" s="23"/>
    </row>
    <row r="10" spans="1:11" ht="12.75">
      <c r="A10" s="22" t="s">
        <v>15</v>
      </c>
      <c r="B10" s="23"/>
      <c r="C10" s="23"/>
      <c r="D10" s="23"/>
      <c r="E10" s="23"/>
      <c r="F10" s="23"/>
      <c r="G10" s="23"/>
      <c r="H10" s="23"/>
      <c r="I10" s="23"/>
      <c r="J10" s="23">
        <f t="shared" si="0"/>
        <v>0</v>
      </c>
      <c r="K10" s="23"/>
    </row>
    <row r="11" spans="1:11" ht="12.75">
      <c r="A11" s="19" t="s">
        <v>33</v>
      </c>
      <c r="B11" s="23">
        <v>12800</v>
      </c>
      <c r="C11" s="23"/>
      <c r="D11" s="23"/>
      <c r="E11" s="23"/>
      <c r="F11" s="23"/>
      <c r="G11" s="23"/>
      <c r="H11" s="23"/>
      <c r="I11" s="23"/>
      <c r="J11" s="23">
        <f t="shared" si="0"/>
        <v>12800</v>
      </c>
      <c r="K11" s="23"/>
    </row>
    <row r="12" spans="1:11" ht="12.75">
      <c r="A12" s="19" t="s">
        <v>34</v>
      </c>
      <c r="B12" s="23">
        <v>13200</v>
      </c>
      <c r="C12" s="23"/>
      <c r="D12" s="23"/>
      <c r="E12" s="23"/>
      <c r="F12" s="23"/>
      <c r="G12" s="23"/>
      <c r="H12" s="23"/>
      <c r="I12" s="23"/>
      <c r="J12" s="23">
        <f t="shared" si="0"/>
        <v>13200</v>
      </c>
      <c r="K12" s="23"/>
    </row>
    <row r="13" spans="1:11" ht="12.75">
      <c r="A13" s="19" t="s">
        <v>35</v>
      </c>
      <c r="B13" s="23">
        <v>13200</v>
      </c>
      <c r="C13" s="23"/>
      <c r="D13" s="23"/>
      <c r="E13" s="23"/>
      <c r="F13" s="23"/>
      <c r="G13" s="23"/>
      <c r="H13" s="23"/>
      <c r="I13" s="23"/>
      <c r="J13" s="23">
        <f t="shared" si="0"/>
        <v>13200</v>
      </c>
      <c r="K13" s="23"/>
    </row>
    <row r="14" spans="1:11" ht="12.75">
      <c r="A14" s="19" t="s">
        <v>36</v>
      </c>
      <c r="B14" s="23">
        <v>12800</v>
      </c>
      <c r="C14" s="23"/>
      <c r="D14" s="23"/>
      <c r="E14" s="23"/>
      <c r="F14" s="23"/>
      <c r="G14" s="23"/>
      <c r="H14" s="23"/>
      <c r="I14" s="23"/>
      <c r="J14" s="23">
        <f t="shared" si="0"/>
        <v>12800</v>
      </c>
      <c r="K14" s="23"/>
    </row>
    <row r="15" spans="1:11" ht="12.75">
      <c r="A15" s="19" t="s">
        <v>37</v>
      </c>
      <c r="B15" s="23">
        <v>12800</v>
      </c>
      <c r="C15" s="23"/>
      <c r="D15" s="23"/>
      <c r="E15" s="23"/>
      <c r="F15" s="23"/>
      <c r="G15" s="23"/>
      <c r="H15" s="23"/>
      <c r="I15" s="23"/>
      <c r="J15" s="23">
        <f t="shared" si="0"/>
        <v>12800</v>
      </c>
      <c r="K15" s="23"/>
    </row>
    <row r="16" spans="1:11" ht="12.75">
      <c r="A16" s="19" t="s">
        <v>40</v>
      </c>
      <c r="B16" s="23"/>
      <c r="C16" s="23"/>
      <c r="D16" s="23"/>
      <c r="E16" s="23"/>
      <c r="F16" s="23">
        <v>13200</v>
      </c>
      <c r="G16" s="23"/>
      <c r="H16" s="23"/>
      <c r="I16" s="23"/>
      <c r="J16" s="23">
        <f>SUM(B16:I16)</f>
        <v>13200</v>
      </c>
      <c r="K16" s="23">
        <f>SUM(J11:J16)</f>
        <v>78000</v>
      </c>
    </row>
    <row r="17" spans="1:11" ht="12.75">
      <c r="A17" s="19"/>
      <c r="B17" s="23"/>
      <c r="C17" s="23"/>
      <c r="D17" s="23"/>
      <c r="E17" s="23"/>
      <c r="F17" s="23"/>
      <c r="G17" s="23"/>
      <c r="H17" s="23"/>
      <c r="I17" s="23"/>
      <c r="J17" s="23">
        <f t="shared" si="0"/>
        <v>0</v>
      </c>
      <c r="K17" s="23"/>
    </row>
    <row r="18" spans="1:11" ht="12.75">
      <c r="A18" s="22" t="s">
        <v>16</v>
      </c>
      <c r="B18" s="23"/>
      <c r="C18" s="23"/>
      <c r="D18" s="23"/>
      <c r="E18" s="23"/>
      <c r="F18" s="23"/>
      <c r="G18" s="23"/>
      <c r="H18" s="23"/>
      <c r="I18" s="23"/>
      <c r="J18" s="23">
        <f t="shared" si="0"/>
        <v>0</v>
      </c>
      <c r="K18" s="23"/>
    </row>
    <row r="19" spans="1:11" ht="12.75">
      <c r="A19" s="19" t="s">
        <v>38</v>
      </c>
      <c r="B19" s="23"/>
      <c r="C19" s="23"/>
      <c r="D19" s="23"/>
      <c r="E19" s="23"/>
      <c r="F19" s="23">
        <v>12800</v>
      </c>
      <c r="G19" s="23"/>
      <c r="H19" s="23"/>
      <c r="I19" s="23"/>
      <c r="J19" s="23">
        <f t="shared" si="0"/>
        <v>12800</v>
      </c>
      <c r="K19" s="23"/>
    </row>
    <row r="20" spans="1:11" ht="12.75">
      <c r="A20" s="19" t="s">
        <v>39</v>
      </c>
      <c r="B20" s="23"/>
      <c r="C20" s="23"/>
      <c r="D20" s="23"/>
      <c r="E20" s="23"/>
      <c r="F20" s="23">
        <v>12800</v>
      </c>
      <c r="G20" s="23"/>
      <c r="H20" s="23"/>
      <c r="I20" s="23"/>
      <c r="J20" s="23">
        <f t="shared" si="0"/>
        <v>12800</v>
      </c>
      <c r="K20" s="23"/>
    </row>
    <row r="21" spans="1:11" ht="12.75">
      <c r="A21" s="19" t="s">
        <v>41</v>
      </c>
      <c r="B21" s="23"/>
      <c r="C21" s="23"/>
      <c r="D21" s="23"/>
      <c r="E21" s="23"/>
      <c r="F21" s="23">
        <v>13200</v>
      </c>
      <c r="G21" s="23"/>
      <c r="H21" s="23"/>
      <c r="I21" s="23"/>
      <c r="J21" s="23">
        <f t="shared" si="0"/>
        <v>13200</v>
      </c>
      <c r="K21" s="23"/>
    </row>
    <row r="22" spans="1:11" ht="12.75">
      <c r="A22" s="19" t="s">
        <v>42</v>
      </c>
      <c r="B22" s="23"/>
      <c r="C22" s="23"/>
      <c r="D22" s="23"/>
      <c r="E22" s="23"/>
      <c r="F22" s="23">
        <v>13200</v>
      </c>
      <c r="G22" s="23"/>
      <c r="H22" s="23"/>
      <c r="I22" s="23"/>
      <c r="J22" s="23">
        <f t="shared" si="0"/>
        <v>13200</v>
      </c>
      <c r="K22" s="23"/>
    </row>
    <row r="23" spans="1:11" ht="12.75">
      <c r="A23" s="19" t="s">
        <v>43</v>
      </c>
      <c r="B23" s="23"/>
      <c r="C23" s="23"/>
      <c r="D23" s="23"/>
      <c r="E23" s="23"/>
      <c r="F23" s="23">
        <v>13200</v>
      </c>
      <c r="G23" s="23"/>
      <c r="H23" s="23"/>
      <c r="I23" s="23"/>
      <c r="J23" s="23">
        <f t="shared" si="0"/>
        <v>13200</v>
      </c>
      <c r="K23" s="23"/>
    </row>
    <row r="24" spans="1:11" ht="12.75">
      <c r="A24" s="19" t="s">
        <v>44</v>
      </c>
      <c r="B24" s="23"/>
      <c r="C24" s="23"/>
      <c r="D24" s="23"/>
      <c r="E24" s="23"/>
      <c r="F24" s="23">
        <v>12800</v>
      </c>
      <c r="G24" s="23"/>
      <c r="H24" s="23"/>
      <c r="I24" s="23"/>
      <c r="J24" s="23">
        <f t="shared" si="0"/>
        <v>12800</v>
      </c>
      <c r="K24" s="23"/>
    </row>
    <row r="25" spans="1:11" ht="12.75">
      <c r="A25" s="19" t="s">
        <v>45</v>
      </c>
      <c r="B25" s="23"/>
      <c r="C25" s="23"/>
      <c r="D25" s="23"/>
      <c r="E25" s="23"/>
      <c r="F25" s="23">
        <v>12800</v>
      </c>
      <c r="G25" s="23"/>
      <c r="H25" s="23"/>
      <c r="I25" s="23"/>
      <c r="J25" s="23">
        <f t="shared" si="0"/>
        <v>12800</v>
      </c>
      <c r="K25" s="23"/>
    </row>
    <row r="26" spans="1:11" ht="12.75">
      <c r="A26" s="19" t="s">
        <v>46</v>
      </c>
      <c r="B26" s="23"/>
      <c r="C26" s="23"/>
      <c r="D26" s="23"/>
      <c r="E26" s="23"/>
      <c r="F26" s="23">
        <v>12800</v>
      </c>
      <c r="G26" s="23"/>
      <c r="H26" s="23"/>
      <c r="I26" s="23"/>
      <c r="J26" s="23">
        <f t="shared" si="0"/>
        <v>12800</v>
      </c>
      <c r="K26" s="23"/>
    </row>
    <row r="27" spans="1:11" ht="12.75">
      <c r="A27" s="19" t="s">
        <v>30</v>
      </c>
      <c r="B27" s="23"/>
      <c r="C27" s="23"/>
      <c r="D27" s="23"/>
      <c r="E27" s="23"/>
      <c r="F27" s="23">
        <v>12800</v>
      </c>
      <c r="G27" s="23"/>
      <c r="H27" s="23"/>
      <c r="I27" s="23"/>
      <c r="J27" s="23">
        <f t="shared" si="0"/>
        <v>12800</v>
      </c>
      <c r="K27" s="23"/>
    </row>
    <row r="28" spans="1:11" ht="12.75">
      <c r="A28" s="19" t="s">
        <v>47</v>
      </c>
      <c r="B28" s="23"/>
      <c r="C28" s="23"/>
      <c r="D28" s="23"/>
      <c r="E28" s="23"/>
      <c r="F28" s="23">
        <v>12800</v>
      </c>
      <c r="G28" s="23"/>
      <c r="H28" s="23"/>
      <c r="I28" s="23"/>
      <c r="J28" s="23">
        <f t="shared" si="0"/>
        <v>12800</v>
      </c>
      <c r="K28" s="23"/>
    </row>
    <row r="29" spans="1:11" ht="12.75">
      <c r="A29" s="19" t="s">
        <v>48</v>
      </c>
      <c r="B29" s="23"/>
      <c r="C29" s="23"/>
      <c r="D29" s="23"/>
      <c r="E29" s="23"/>
      <c r="F29" s="23">
        <v>6400</v>
      </c>
      <c r="G29" s="23"/>
      <c r="H29" s="23"/>
      <c r="I29" s="23"/>
      <c r="J29" s="23">
        <f t="shared" si="0"/>
        <v>6400</v>
      </c>
      <c r="K29" s="23"/>
    </row>
    <row r="30" spans="1:11" ht="12.75">
      <c r="A30" s="19" t="s">
        <v>49</v>
      </c>
      <c r="B30" s="23"/>
      <c r="C30" s="23"/>
      <c r="D30" s="23"/>
      <c r="E30" s="23"/>
      <c r="F30" s="23">
        <v>12800</v>
      </c>
      <c r="G30" s="23"/>
      <c r="H30" s="23"/>
      <c r="I30" s="23"/>
      <c r="J30" s="23">
        <f t="shared" si="0"/>
        <v>12800</v>
      </c>
      <c r="K30" s="23"/>
    </row>
    <row r="31" spans="1:11" ht="12.75">
      <c r="A31" s="19" t="s">
        <v>50</v>
      </c>
      <c r="B31" s="23"/>
      <c r="C31" s="23"/>
      <c r="D31" s="23"/>
      <c r="E31" s="23"/>
      <c r="F31" s="23">
        <v>12800</v>
      </c>
      <c r="G31" s="23"/>
      <c r="H31" s="23"/>
      <c r="I31" s="23"/>
      <c r="J31" s="23">
        <f t="shared" si="0"/>
        <v>12800</v>
      </c>
      <c r="K31" s="23"/>
    </row>
    <row r="32" spans="1:11" ht="12.75">
      <c r="A32" s="19" t="s">
        <v>51</v>
      </c>
      <c r="B32" s="23"/>
      <c r="C32" s="23"/>
      <c r="D32" s="23"/>
      <c r="E32" s="23"/>
      <c r="F32" s="23">
        <v>12800</v>
      </c>
      <c r="G32" s="23"/>
      <c r="H32" s="23"/>
      <c r="I32" s="23"/>
      <c r="J32" s="23">
        <f t="shared" si="0"/>
        <v>12800</v>
      </c>
      <c r="K32" s="23"/>
    </row>
    <row r="33" spans="1:11" ht="12.75">
      <c r="A33" s="19" t="s">
        <v>52</v>
      </c>
      <c r="B33" s="23"/>
      <c r="C33" s="23"/>
      <c r="D33" s="23"/>
      <c r="E33" s="23"/>
      <c r="F33" s="23">
        <v>12800</v>
      </c>
      <c r="G33" s="23"/>
      <c r="H33" s="23"/>
      <c r="I33" s="23"/>
      <c r="J33" s="23">
        <f t="shared" si="0"/>
        <v>12800</v>
      </c>
      <c r="K33" s="23"/>
    </row>
    <row r="34" spans="1:11" ht="12.75">
      <c r="A34" s="19" t="s">
        <v>53</v>
      </c>
      <c r="B34" s="23"/>
      <c r="C34" s="23"/>
      <c r="D34" s="23"/>
      <c r="E34" s="23"/>
      <c r="F34" s="23">
        <v>12800</v>
      </c>
      <c r="G34" s="23"/>
      <c r="H34" s="23"/>
      <c r="I34" s="23"/>
      <c r="J34" s="23">
        <f t="shared" si="0"/>
        <v>12800</v>
      </c>
      <c r="K34" s="23"/>
    </row>
    <row r="35" spans="1:11" ht="12.75">
      <c r="A35" s="19" t="s">
        <v>54</v>
      </c>
      <c r="B35" s="23"/>
      <c r="C35" s="23"/>
      <c r="D35" s="23"/>
      <c r="E35" s="23"/>
      <c r="F35" s="23">
        <v>13200</v>
      </c>
      <c r="G35" s="23"/>
      <c r="H35" s="23"/>
      <c r="I35" s="23"/>
      <c r="J35" s="23">
        <f t="shared" si="0"/>
        <v>13200</v>
      </c>
      <c r="K35" s="23"/>
    </row>
    <row r="36" spans="1:11" ht="12.75">
      <c r="A36" s="19" t="s">
        <v>55</v>
      </c>
      <c r="B36" s="23"/>
      <c r="C36" s="23"/>
      <c r="D36" s="23"/>
      <c r="E36" s="23"/>
      <c r="F36" s="23">
        <v>13200</v>
      </c>
      <c r="G36" s="23"/>
      <c r="H36" s="23"/>
      <c r="I36" s="23"/>
      <c r="J36" s="23">
        <f t="shared" si="0"/>
        <v>13200</v>
      </c>
      <c r="K36" s="23"/>
    </row>
    <row r="37" spans="1:11" ht="12.75">
      <c r="A37" s="19" t="s">
        <v>56</v>
      </c>
      <c r="B37" s="23"/>
      <c r="C37" s="23"/>
      <c r="D37" s="23"/>
      <c r="E37" s="23"/>
      <c r="F37" s="23">
        <v>12800</v>
      </c>
      <c r="G37" s="23"/>
      <c r="H37" s="23"/>
      <c r="I37" s="23"/>
      <c r="J37" s="23">
        <f t="shared" si="0"/>
        <v>12800</v>
      </c>
      <c r="K37" s="23"/>
    </row>
    <row r="38" spans="1:11" ht="12.75">
      <c r="A38" s="19" t="s">
        <v>57</v>
      </c>
      <c r="B38" s="23"/>
      <c r="C38" s="23"/>
      <c r="D38" s="23"/>
      <c r="E38" s="23"/>
      <c r="F38" s="23">
        <v>12800</v>
      </c>
      <c r="G38" s="23"/>
      <c r="H38" s="23"/>
      <c r="I38" s="23"/>
      <c r="J38" s="23">
        <f t="shared" si="0"/>
        <v>12800</v>
      </c>
      <c r="K38" s="23"/>
    </row>
    <row r="39" spans="1:11" ht="12.75">
      <c r="A39" s="19" t="s">
        <v>58</v>
      </c>
      <c r="B39" s="23"/>
      <c r="C39" s="23"/>
      <c r="D39" s="23"/>
      <c r="E39" s="23"/>
      <c r="F39" s="23">
        <v>13200</v>
      </c>
      <c r="G39" s="23"/>
      <c r="H39" s="23"/>
      <c r="I39" s="23"/>
      <c r="J39" s="23">
        <f t="shared" si="0"/>
        <v>13200</v>
      </c>
      <c r="K39" s="23"/>
    </row>
    <row r="40" spans="1:11" ht="12.75">
      <c r="A40" s="19" t="s">
        <v>30</v>
      </c>
      <c r="B40" s="23"/>
      <c r="C40" s="23"/>
      <c r="D40" s="23"/>
      <c r="E40" s="23"/>
      <c r="F40" s="23"/>
      <c r="G40" s="23"/>
      <c r="H40" s="23"/>
      <c r="I40" s="23">
        <v>13200</v>
      </c>
      <c r="J40" s="23">
        <f t="shared" si="0"/>
        <v>13200</v>
      </c>
      <c r="K40" s="23"/>
    </row>
    <row r="41" spans="1:11" ht="12.75">
      <c r="A41" s="19" t="s">
        <v>59</v>
      </c>
      <c r="B41" s="23"/>
      <c r="C41" s="23"/>
      <c r="D41" s="23"/>
      <c r="E41" s="23"/>
      <c r="F41" s="23"/>
      <c r="G41" s="23"/>
      <c r="H41" s="23"/>
      <c r="I41" s="23">
        <v>13200</v>
      </c>
      <c r="J41" s="23">
        <f t="shared" si="0"/>
        <v>13200</v>
      </c>
      <c r="K41" s="23">
        <f>SUM(J19:J41)</f>
        <v>291200</v>
      </c>
    </row>
    <row r="42" spans="1:11" ht="12.75">
      <c r="A42" s="19"/>
      <c r="B42" s="23"/>
      <c r="C42" s="23"/>
      <c r="D42" s="23"/>
      <c r="E42" s="23"/>
      <c r="F42" s="23"/>
      <c r="G42" s="23"/>
      <c r="H42" s="23"/>
      <c r="I42" s="23"/>
      <c r="J42" s="23">
        <f t="shared" si="0"/>
        <v>0</v>
      </c>
      <c r="K42" s="23"/>
    </row>
    <row r="43" spans="1:11" ht="12.75">
      <c r="A43" s="22" t="s">
        <v>17</v>
      </c>
      <c r="B43" s="23"/>
      <c r="C43" s="23"/>
      <c r="D43" s="23"/>
      <c r="E43" s="23"/>
      <c r="F43" s="23"/>
      <c r="G43" s="23"/>
      <c r="H43" s="23"/>
      <c r="I43" s="23"/>
      <c r="J43" s="23">
        <f t="shared" si="0"/>
        <v>0</v>
      </c>
      <c r="K43" s="23"/>
    </row>
    <row r="44" spans="1:11" ht="12.75">
      <c r="A44" s="19" t="s">
        <v>60</v>
      </c>
      <c r="B44" s="23">
        <v>400</v>
      </c>
      <c r="C44" s="23"/>
      <c r="D44" s="23"/>
      <c r="E44" s="23"/>
      <c r="F44" s="23"/>
      <c r="G44" s="23"/>
      <c r="H44" s="23"/>
      <c r="I44" s="23"/>
      <c r="J44" s="23">
        <f t="shared" si="0"/>
        <v>400</v>
      </c>
      <c r="K44" s="23"/>
    </row>
    <row r="45" spans="1:11" ht="12.75">
      <c r="A45" s="19" t="s">
        <v>61</v>
      </c>
      <c r="B45" s="23">
        <v>13200</v>
      </c>
      <c r="C45" s="23"/>
      <c r="D45" s="23"/>
      <c r="E45" s="23"/>
      <c r="F45" s="23"/>
      <c r="G45" s="23"/>
      <c r="H45" s="23"/>
      <c r="I45" s="23"/>
      <c r="J45" s="23">
        <f t="shared" si="0"/>
        <v>13200</v>
      </c>
      <c r="K45" s="23">
        <f>SUM(J44:J45)</f>
        <v>13600</v>
      </c>
    </row>
    <row r="46" spans="1:11" ht="12.75">
      <c r="A46" s="19"/>
      <c r="B46" s="23"/>
      <c r="C46" s="23"/>
      <c r="D46" s="23"/>
      <c r="E46" s="23"/>
      <c r="F46" s="23"/>
      <c r="G46" s="23"/>
      <c r="H46" s="23"/>
      <c r="I46" s="23"/>
      <c r="J46" s="23">
        <f t="shared" si="0"/>
        <v>0</v>
      </c>
      <c r="K46" s="23"/>
    </row>
    <row r="47" spans="1:11" ht="12.75">
      <c r="A47" s="22" t="s">
        <v>18</v>
      </c>
      <c r="B47" s="23"/>
      <c r="C47" s="23"/>
      <c r="D47" s="23"/>
      <c r="E47" s="23"/>
      <c r="F47" s="23"/>
      <c r="G47" s="23"/>
      <c r="H47" s="23"/>
      <c r="I47" s="23"/>
      <c r="J47" s="23">
        <f t="shared" si="0"/>
        <v>0</v>
      </c>
      <c r="K47" s="23"/>
    </row>
    <row r="48" spans="1:11" ht="12.75">
      <c r="A48" s="19" t="s">
        <v>62</v>
      </c>
      <c r="B48" s="23">
        <v>13200</v>
      </c>
      <c r="C48" s="23"/>
      <c r="D48" s="23"/>
      <c r="E48" s="23"/>
      <c r="F48" s="23"/>
      <c r="G48" s="23"/>
      <c r="H48" s="23"/>
      <c r="I48" s="23"/>
      <c r="J48" s="23">
        <f t="shared" si="0"/>
        <v>13200</v>
      </c>
      <c r="K48" s="23"/>
    </row>
    <row r="49" spans="1:11" ht="12.75">
      <c r="A49" s="19" t="s">
        <v>63</v>
      </c>
      <c r="B49" s="23">
        <v>13200</v>
      </c>
      <c r="C49" s="23"/>
      <c r="D49" s="23"/>
      <c r="E49" s="23"/>
      <c r="F49" s="23"/>
      <c r="G49" s="23"/>
      <c r="H49" s="23"/>
      <c r="I49" s="23"/>
      <c r="J49" s="23">
        <f t="shared" si="0"/>
        <v>13200</v>
      </c>
      <c r="K49" s="23"/>
    </row>
    <row r="50" spans="1:11" ht="12.75">
      <c r="A50" s="19" t="s">
        <v>64</v>
      </c>
      <c r="B50" s="23">
        <v>13200</v>
      </c>
      <c r="C50" s="23"/>
      <c r="D50" s="23"/>
      <c r="E50" s="23"/>
      <c r="F50" s="23"/>
      <c r="G50" s="23"/>
      <c r="H50" s="23"/>
      <c r="I50" s="23"/>
      <c r="J50" s="23">
        <f t="shared" si="0"/>
        <v>13200</v>
      </c>
      <c r="K50" s="23"/>
    </row>
    <row r="51" spans="1:11" ht="12.75">
      <c r="A51" s="19" t="s">
        <v>65</v>
      </c>
      <c r="B51" s="23">
        <v>12800</v>
      </c>
      <c r="C51" s="23"/>
      <c r="D51" s="23"/>
      <c r="E51" s="23"/>
      <c r="F51" s="23"/>
      <c r="G51" s="23"/>
      <c r="H51" s="23"/>
      <c r="I51" s="23"/>
      <c r="J51" s="23">
        <f t="shared" si="0"/>
        <v>12800</v>
      </c>
      <c r="K51" s="23">
        <f>SUM(J48:J51)</f>
        <v>52400</v>
      </c>
    </row>
    <row r="52" spans="1:11" ht="12.75">
      <c r="A52" s="19"/>
      <c r="B52" s="23"/>
      <c r="C52" s="23"/>
      <c r="D52" s="23"/>
      <c r="E52" s="23"/>
      <c r="F52" s="23"/>
      <c r="G52" s="23"/>
      <c r="H52" s="23"/>
      <c r="I52" s="23"/>
      <c r="J52" s="23">
        <f t="shared" si="0"/>
        <v>0</v>
      </c>
      <c r="K52" s="23"/>
    </row>
    <row r="53" spans="1:11" ht="12.75">
      <c r="A53" s="22" t="s">
        <v>1</v>
      </c>
      <c r="B53" s="23"/>
      <c r="C53" s="23"/>
      <c r="D53" s="23"/>
      <c r="E53" s="23"/>
      <c r="F53" s="23"/>
      <c r="G53" s="23"/>
      <c r="H53" s="23"/>
      <c r="I53" s="23"/>
      <c r="J53" s="23">
        <f t="shared" si="0"/>
        <v>0</v>
      </c>
      <c r="K53" s="23"/>
    </row>
    <row r="54" spans="1:11" ht="12.75">
      <c r="A54" s="19" t="s">
        <v>66</v>
      </c>
      <c r="B54" s="23"/>
      <c r="C54" s="23">
        <v>6200.01</v>
      </c>
      <c r="D54" s="23"/>
      <c r="E54" s="23"/>
      <c r="F54" s="23"/>
      <c r="G54" s="23"/>
      <c r="H54" s="23"/>
      <c r="I54" s="23"/>
      <c r="J54" s="23">
        <f t="shared" si="0"/>
        <v>6200.01</v>
      </c>
      <c r="K54" s="23"/>
    </row>
    <row r="55" spans="1:11" ht="12.75">
      <c r="A55" s="24" t="s">
        <v>85</v>
      </c>
      <c r="B55" s="23"/>
      <c r="C55" s="23">
        <v>13200</v>
      </c>
      <c r="D55" s="23"/>
      <c r="E55" s="23"/>
      <c r="F55" s="23"/>
      <c r="G55" s="23"/>
      <c r="H55" s="23"/>
      <c r="I55" s="23"/>
      <c r="J55" s="23">
        <f>SUM(B55:I55)</f>
        <v>13200</v>
      </c>
      <c r="K55" s="23">
        <f>SUM(J54:J55)</f>
        <v>19400.010000000002</v>
      </c>
    </row>
    <row r="56" spans="1:11" ht="12.75">
      <c r="A56" s="19"/>
      <c r="B56" s="23"/>
      <c r="C56" s="23"/>
      <c r="D56" s="23"/>
      <c r="E56" s="23"/>
      <c r="F56" s="23"/>
      <c r="G56" s="23"/>
      <c r="H56" s="23"/>
      <c r="I56" s="23"/>
      <c r="J56" s="23">
        <f t="shared" si="0"/>
        <v>0</v>
      </c>
      <c r="K56" s="23"/>
    </row>
    <row r="57" spans="1:11" ht="12.75">
      <c r="A57" s="22" t="s">
        <v>2</v>
      </c>
      <c r="B57" s="23"/>
      <c r="C57" s="23"/>
      <c r="D57" s="23"/>
      <c r="E57" s="23"/>
      <c r="F57" s="23"/>
      <c r="G57" s="23"/>
      <c r="H57" s="23"/>
      <c r="I57" s="23"/>
      <c r="J57" s="23">
        <f t="shared" si="0"/>
        <v>0</v>
      </c>
      <c r="K57" s="23"/>
    </row>
    <row r="58" spans="1:11" ht="12.75">
      <c r="A58" s="19" t="s">
        <v>67</v>
      </c>
      <c r="B58" s="23"/>
      <c r="C58" s="23">
        <v>6600.01</v>
      </c>
      <c r="D58" s="23"/>
      <c r="E58" s="23"/>
      <c r="F58" s="23"/>
      <c r="G58" s="23"/>
      <c r="H58" s="23"/>
      <c r="I58" s="23"/>
      <c r="J58" s="23">
        <f t="shared" si="0"/>
        <v>6600.01</v>
      </c>
      <c r="K58" s="23"/>
    </row>
    <row r="59" spans="1:11" ht="12.75">
      <c r="A59" s="19" t="s">
        <v>68</v>
      </c>
      <c r="B59" s="23"/>
      <c r="C59" s="23">
        <v>6600.01</v>
      </c>
      <c r="D59" s="23"/>
      <c r="E59" s="23"/>
      <c r="F59" s="23"/>
      <c r="G59" s="23"/>
      <c r="H59" s="23"/>
      <c r="I59" s="23"/>
      <c r="J59" s="23">
        <f t="shared" si="0"/>
        <v>6600.01</v>
      </c>
      <c r="K59" s="23"/>
    </row>
    <row r="60" spans="1:11" ht="12.75">
      <c r="A60" s="19" t="s">
        <v>69</v>
      </c>
      <c r="B60" s="23"/>
      <c r="C60" s="23">
        <v>6600.01</v>
      </c>
      <c r="D60" s="23"/>
      <c r="E60" s="23"/>
      <c r="F60" s="23"/>
      <c r="G60" s="23"/>
      <c r="H60" s="23"/>
      <c r="I60" s="23"/>
      <c r="J60" s="23">
        <f t="shared" si="0"/>
        <v>6600.01</v>
      </c>
      <c r="K60" s="23">
        <f>SUM(J58:J60)</f>
        <v>19800.03</v>
      </c>
    </row>
    <row r="61" spans="1:11" ht="12.75">
      <c r="A61" s="19"/>
      <c r="B61" s="23"/>
      <c r="C61" s="23"/>
      <c r="D61" s="23"/>
      <c r="E61" s="23"/>
      <c r="F61" s="23"/>
      <c r="G61" s="23"/>
      <c r="H61" s="23"/>
      <c r="I61" s="23"/>
      <c r="J61" s="23">
        <f t="shared" si="0"/>
        <v>0</v>
      </c>
      <c r="K61" s="23"/>
    </row>
    <row r="62" spans="1:11" ht="12.75">
      <c r="A62" s="22" t="s">
        <v>3</v>
      </c>
      <c r="B62" s="23"/>
      <c r="C62" s="23"/>
      <c r="D62" s="23"/>
      <c r="E62" s="23"/>
      <c r="F62" s="23"/>
      <c r="G62" s="23"/>
      <c r="H62" s="23"/>
      <c r="I62" s="23"/>
      <c r="J62" s="23">
        <f t="shared" si="0"/>
        <v>0</v>
      </c>
      <c r="K62" s="23"/>
    </row>
    <row r="63" spans="1:11" ht="12.75">
      <c r="A63" s="19" t="s">
        <v>71</v>
      </c>
      <c r="B63" s="23">
        <v>6600</v>
      </c>
      <c r="C63" s="23"/>
      <c r="D63" s="23"/>
      <c r="E63" s="23"/>
      <c r="F63" s="23"/>
      <c r="G63" s="23"/>
      <c r="H63" s="23"/>
      <c r="I63" s="23"/>
      <c r="J63" s="23">
        <f t="shared" si="0"/>
        <v>6600</v>
      </c>
      <c r="K63" s="23"/>
    </row>
    <row r="64" spans="1:11" ht="12.75">
      <c r="A64" s="19" t="s">
        <v>70</v>
      </c>
      <c r="B64" s="23">
        <v>13200</v>
      </c>
      <c r="C64" s="23"/>
      <c r="D64" s="23"/>
      <c r="E64" s="23"/>
      <c r="F64" s="23"/>
      <c r="G64" s="23"/>
      <c r="H64" s="23"/>
      <c r="I64" s="23"/>
      <c r="J64" s="23">
        <f t="shared" si="0"/>
        <v>13200</v>
      </c>
      <c r="K64" s="23"/>
    </row>
    <row r="65" spans="1:11" ht="12.75">
      <c r="A65" s="19" t="s">
        <v>72</v>
      </c>
      <c r="B65" s="23">
        <v>13200</v>
      </c>
      <c r="C65" s="23"/>
      <c r="D65" s="23"/>
      <c r="E65" s="23"/>
      <c r="F65" s="23"/>
      <c r="G65" s="23"/>
      <c r="H65" s="23"/>
      <c r="I65" s="23"/>
      <c r="J65" s="23">
        <f t="shared" si="0"/>
        <v>13200</v>
      </c>
      <c r="K65" s="23">
        <f>SUM(J63:J65)</f>
        <v>33000</v>
      </c>
    </row>
    <row r="66" spans="1:11" ht="12.75">
      <c r="A66" s="19"/>
      <c r="B66" s="23"/>
      <c r="C66" s="23"/>
      <c r="D66" s="23"/>
      <c r="E66" s="23"/>
      <c r="F66" s="23"/>
      <c r="G66" s="23"/>
      <c r="H66" s="23"/>
      <c r="I66" s="23"/>
      <c r="J66" s="23">
        <f t="shared" si="0"/>
        <v>0</v>
      </c>
      <c r="K66" s="23"/>
    </row>
    <row r="67" spans="1:11" ht="12.75">
      <c r="A67" s="22" t="s">
        <v>4</v>
      </c>
      <c r="B67" s="23"/>
      <c r="C67" s="23"/>
      <c r="D67" s="23"/>
      <c r="E67" s="23"/>
      <c r="F67" s="23"/>
      <c r="G67" s="23"/>
      <c r="H67" s="23"/>
      <c r="I67" s="23"/>
      <c r="J67" s="23">
        <f t="shared" si="0"/>
        <v>0</v>
      </c>
      <c r="K67" s="23"/>
    </row>
    <row r="68" spans="1:11" ht="12.75">
      <c r="A68" s="19" t="s">
        <v>73</v>
      </c>
      <c r="B68" s="23">
        <v>12800</v>
      </c>
      <c r="C68" s="23"/>
      <c r="D68" s="23"/>
      <c r="E68" s="23"/>
      <c r="F68" s="23"/>
      <c r="G68" s="23"/>
      <c r="H68" s="23"/>
      <c r="I68" s="23"/>
      <c r="J68" s="23">
        <f t="shared" si="0"/>
        <v>12800</v>
      </c>
      <c r="K68" s="23">
        <f>SUM(J68)</f>
        <v>12800</v>
      </c>
    </row>
    <row r="69" spans="1:11" ht="12.75">
      <c r="A69" s="19"/>
      <c r="B69" s="23"/>
      <c r="C69" s="23"/>
      <c r="D69" s="23"/>
      <c r="E69" s="23"/>
      <c r="F69" s="23"/>
      <c r="G69" s="23"/>
      <c r="H69" s="23"/>
      <c r="I69" s="23"/>
      <c r="J69" s="23">
        <f t="shared" si="0"/>
        <v>0</v>
      </c>
      <c r="K69" s="23"/>
    </row>
    <row r="70" spans="1:11" ht="12.75">
      <c r="A70" s="22" t="s">
        <v>5</v>
      </c>
      <c r="B70" s="23"/>
      <c r="C70" s="23"/>
      <c r="D70" s="23"/>
      <c r="E70" s="23"/>
      <c r="F70" s="23"/>
      <c r="G70" s="23"/>
      <c r="H70" s="23"/>
      <c r="I70" s="23"/>
      <c r="J70" s="23">
        <f t="shared" si="0"/>
        <v>0</v>
      </c>
      <c r="K70" s="23"/>
    </row>
    <row r="71" spans="1:11" ht="12.75">
      <c r="A71" s="19" t="s">
        <v>74</v>
      </c>
      <c r="B71" s="23"/>
      <c r="C71" s="23">
        <v>13200</v>
      </c>
      <c r="D71" s="23"/>
      <c r="E71" s="23"/>
      <c r="F71" s="23"/>
      <c r="G71" s="23"/>
      <c r="H71" s="23"/>
      <c r="I71" s="23"/>
      <c r="J71" s="23">
        <f t="shared" si="0"/>
        <v>13200</v>
      </c>
      <c r="K71" s="23"/>
    </row>
    <row r="72" spans="1:11" ht="12.75">
      <c r="A72" s="19" t="s">
        <v>75</v>
      </c>
      <c r="B72" s="25"/>
      <c r="C72" s="23">
        <v>13200</v>
      </c>
      <c r="D72" s="23"/>
      <c r="E72" s="23"/>
      <c r="F72" s="23"/>
      <c r="G72" s="23"/>
      <c r="H72" s="23"/>
      <c r="I72" s="23"/>
      <c r="J72" s="23">
        <f t="shared" si="0"/>
        <v>13200</v>
      </c>
      <c r="K72" s="23"/>
    </row>
    <row r="73" spans="1:11" ht="12.75">
      <c r="A73" s="24" t="s">
        <v>76</v>
      </c>
      <c r="B73" s="25"/>
      <c r="C73" s="23">
        <v>13200</v>
      </c>
      <c r="D73" s="23"/>
      <c r="E73" s="23"/>
      <c r="F73" s="23"/>
      <c r="G73" s="23"/>
      <c r="H73" s="23"/>
      <c r="I73" s="23"/>
      <c r="J73" s="23">
        <f t="shared" si="0"/>
        <v>13200</v>
      </c>
      <c r="K73" s="23"/>
    </row>
    <row r="74" spans="1:11" ht="12.75">
      <c r="A74" s="24" t="s">
        <v>77</v>
      </c>
      <c r="B74" s="25"/>
      <c r="C74" s="23">
        <v>13200</v>
      </c>
      <c r="D74" s="23"/>
      <c r="E74" s="23"/>
      <c r="F74" s="23"/>
      <c r="G74" s="23"/>
      <c r="H74" s="23"/>
      <c r="I74" s="23"/>
      <c r="J74" s="23">
        <f t="shared" si="0"/>
        <v>13200</v>
      </c>
      <c r="K74" s="23"/>
    </row>
    <row r="75" spans="1:11" ht="12.75">
      <c r="A75" s="24" t="s">
        <v>78</v>
      </c>
      <c r="B75" s="25"/>
      <c r="C75" s="23">
        <v>12800</v>
      </c>
      <c r="D75" s="23"/>
      <c r="E75" s="23"/>
      <c r="F75" s="23"/>
      <c r="G75" s="23"/>
      <c r="H75" s="23"/>
      <c r="I75" s="23"/>
      <c r="J75" s="23">
        <f t="shared" si="0"/>
        <v>12800</v>
      </c>
      <c r="K75" s="23"/>
    </row>
    <row r="76" spans="1:11" ht="12.75">
      <c r="A76" s="24" t="s">
        <v>79</v>
      </c>
      <c r="B76" s="25"/>
      <c r="C76" s="23">
        <v>13200</v>
      </c>
      <c r="D76" s="23"/>
      <c r="E76" s="23"/>
      <c r="F76" s="23"/>
      <c r="G76" s="23"/>
      <c r="H76" s="23"/>
      <c r="I76" s="23"/>
      <c r="J76" s="23">
        <f t="shared" si="0"/>
        <v>13200</v>
      </c>
      <c r="K76" s="23"/>
    </row>
    <row r="77" spans="1:11" ht="12.75">
      <c r="A77" s="24" t="s">
        <v>80</v>
      </c>
      <c r="B77" s="25"/>
      <c r="C77" s="23">
        <v>6600</v>
      </c>
      <c r="D77" s="23"/>
      <c r="E77" s="23"/>
      <c r="F77" s="23"/>
      <c r="G77" s="23"/>
      <c r="H77" s="23"/>
      <c r="I77" s="23"/>
      <c r="J77" s="23">
        <f t="shared" si="0"/>
        <v>6600</v>
      </c>
      <c r="K77" s="23"/>
    </row>
    <row r="78" spans="1:11" ht="12.75">
      <c r="A78" s="24" t="s">
        <v>81</v>
      </c>
      <c r="B78" s="25"/>
      <c r="C78" s="23">
        <v>13200</v>
      </c>
      <c r="D78" s="23"/>
      <c r="E78" s="23"/>
      <c r="F78" s="23"/>
      <c r="G78" s="23"/>
      <c r="H78" s="23"/>
      <c r="I78" s="23"/>
      <c r="J78" s="23">
        <f t="shared" si="0"/>
        <v>13200</v>
      </c>
      <c r="K78" s="23"/>
    </row>
    <row r="79" spans="1:11" ht="12.75">
      <c r="A79" s="24" t="s">
        <v>82</v>
      </c>
      <c r="B79" s="25"/>
      <c r="C79" s="23">
        <v>13200</v>
      </c>
      <c r="D79" s="23"/>
      <c r="E79" s="23"/>
      <c r="F79" s="23"/>
      <c r="G79" s="23"/>
      <c r="H79" s="23"/>
      <c r="I79" s="23"/>
      <c r="J79" s="23">
        <f t="shared" si="0"/>
        <v>13200</v>
      </c>
      <c r="K79" s="23"/>
    </row>
    <row r="80" spans="1:11" ht="12.75">
      <c r="A80" s="24" t="s">
        <v>83</v>
      </c>
      <c r="B80" s="25"/>
      <c r="C80" s="23">
        <v>6600</v>
      </c>
      <c r="D80" s="23"/>
      <c r="E80" s="23"/>
      <c r="F80" s="23"/>
      <c r="G80" s="23"/>
      <c r="H80" s="23"/>
      <c r="I80" s="23"/>
      <c r="J80" s="23">
        <f t="shared" si="0"/>
        <v>6600</v>
      </c>
      <c r="K80" s="23"/>
    </row>
    <row r="81" spans="1:11" ht="12.75">
      <c r="A81" s="24" t="s">
        <v>84</v>
      </c>
      <c r="B81" s="25"/>
      <c r="C81" s="23">
        <v>13200</v>
      </c>
      <c r="D81" s="23"/>
      <c r="E81" s="23"/>
      <c r="F81" s="23"/>
      <c r="G81" s="23"/>
      <c r="H81" s="23"/>
      <c r="I81" s="23"/>
      <c r="J81" s="23">
        <f t="shared" si="0"/>
        <v>13200</v>
      </c>
      <c r="K81" s="23">
        <f>SUM(J71:J81)</f>
        <v>131600</v>
      </c>
    </row>
    <row r="82" spans="1:11" ht="12.75">
      <c r="A82" s="19"/>
      <c r="B82" s="23"/>
      <c r="C82" s="23"/>
      <c r="D82" s="23"/>
      <c r="E82" s="23"/>
      <c r="F82" s="23"/>
      <c r="G82" s="23"/>
      <c r="H82" s="23"/>
      <c r="I82" s="23"/>
      <c r="J82" s="23">
        <f t="shared" si="0"/>
        <v>0</v>
      </c>
      <c r="K82" s="23"/>
    </row>
    <row r="83" spans="1:11" ht="13.5" thickBot="1">
      <c r="A83" s="26" t="s">
        <v>29</v>
      </c>
      <c r="B83" s="27">
        <f>SUM(B5:B82)</f>
        <v>176600</v>
      </c>
      <c r="C83" s="27">
        <f>SUM(C5:C82)</f>
        <v>170800.04</v>
      </c>
      <c r="D83" s="27">
        <f>SUM(D5:D82)</f>
        <v>0</v>
      </c>
      <c r="E83" s="27">
        <f>SUM(E5:E82)</f>
        <v>0</v>
      </c>
      <c r="F83" s="27">
        <f>SUM(F5:F82)</f>
        <v>278000</v>
      </c>
      <c r="G83" s="27"/>
      <c r="H83" s="27"/>
      <c r="I83" s="27">
        <f>SUM(I5:I82)</f>
        <v>52000</v>
      </c>
      <c r="J83" s="27">
        <f>SUM(J5:J82)</f>
        <v>677400.04</v>
      </c>
      <c r="K83" s="28">
        <f>SUM(K5:K82)</f>
        <v>677400.04</v>
      </c>
    </row>
  </sheetData>
  <mergeCells count="2">
    <mergeCell ref="A2:K2"/>
    <mergeCell ref="A3:K3"/>
  </mergeCells>
  <printOptions horizontalCentered="1"/>
  <pageMargins left="0.22" right="0.25" top="0.54" bottom="0.49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jperales</dc:creator>
  <cp:keywords/>
  <dc:description/>
  <cp:lastModifiedBy>GSUAREZ</cp:lastModifiedBy>
  <cp:lastPrinted>2009-09-01T17:51:29Z</cp:lastPrinted>
  <dcterms:created xsi:type="dcterms:W3CDTF">2004-08-27T14:51:49Z</dcterms:created>
  <dcterms:modified xsi:type="dcterms:W3CDTF">2009-09-16T20:14:34Z</dcterms:modified>
  <cp:category/>
  <cp:version/>
  <cp:contentType/>
  <cp:contentStatus/>
</cp:coreProperties>
</file>